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la\Downloads\"/>
    </mc:Choice>
  </mc:AlternateContent>
  <xr:revisionPtr revIDLastSave="0" documentId="13_ncr:1_{C34BB17D-D429-4577-9B13-5E63A406E652}" xr6:coauthVersionLast="45" xr6:coauthVersionMax="45" xr10:uidLastSave="{00000000-0000-0000-0000-000000000000}"/>
  <bookViews>
    <workbookView xWindow="-24120" yWindow="1245" windowWidth="24240" windowHeight="13140" xr2:uid="{00000000-000D-0000-FFFF-FFFF00000000}"/>
  </bookViews>
  <sheets>
    <sheet name="HJ Timeline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7" l="1"/>
  <c r="C10" i="7"/>
  <c r="C18" i="7"/>
  <c r="C15" i="7"/>
  <c r="C17" i="7" l="1"/>
  <c r="C27" i="7" l="1"/>
  <c r="C26" i="7"/>
  <c r="C25" i="7"/>
  <c r="C24" i="7"/>
  <c r="C22" i="7"/>
  <c r="C21" i="7"/>
  <c r="C20" i="7"/>
  <c r="C19" i="7"/>
  <c r="C16" i="7"/>
  <c r="C14" i="7"/>
  <c r="C13" i="7"/>
  <c r="C12" i="7"/>
  <c r="C11" i="7"/>
</calcChain>
</file>

<file path=xl/sharedStrings.xml><?xml version="1.0" encoding="utf-8"?>
<sst xmlns="http://schemas.openxmlformats.org/spreadsheetml/2006/main" count="42" uniqueCount="27">
  <si>
    <t>Herff Jones Virtual Ceremony Production Timeline</t>
  </si>
  <si>
    <t xml:space="preserve">          Enter Your Ceremony Date</t>
  </si>
  <si>
    <t>On or Before</t>
  </si>
  <si>
    <t>Production Milestone</t>
  </si>
  <si>
    <t>Team</t>
  </si>
  <si>
    <t>Agreement Signed/Client Setup in StageClip and MarchingOrder systems</t>
  </si>
  <si>
    <t>HJ</t>
  </si>
  <si>
    <t>MarchingOrder data collection website setup to your specifications</t>
  </si>
  <si>
    <t>MO</t>
  </si>
  <si>
    <t>MarchingOrder/StageClip data collection websites open for student submissions</t>
  </si>
  <si>
    <t>Name Recording begins</t>
  </si>
  <si>
    <t>Graphics/Video due to StageClip for Individual Recognition Clips &amp; Clip Site</t>
  </si>
  <si>
    <t>SC</t>
  </si>
  <si>
    <t>MarchingOrder website closes to student submissions</t>
  </si>
  <si>
    <t>Slide and audio preview ready for you to review</t>
  </si>
  <si>
    <t>Platform Speeches/Ceremony Video due to StageClip</t>
  </si>
  <si>
    <t>Last day to make revisions to slides or audio recordings</t>
  </si>
  <si>
    <t>Deadline for Participants to submit videos to StageClip</t>
  </si>
  <si>
    <t>Final day to moderate student submitted videos in StageClip client portal</t>
  </si>
  <si>
    <t>MarchingOrder sends slides/audio to StageClip, final production begins</t>
  </si>
  <si>
    <t>Ceremony Preview Available; Ceremony Sent for Captioning if applicable</t>
  </si>
  <si>
    <t>Pre-event reminder sent to Participants with link to Clip Site</t>
  </si>
  <si>
    <t>Final Approved Ceremony Video and Captioning (if applicable) loaded to school Clip Site</t>
  </si>
  <si>
    <t>Ceremony Date: Separate Event and Clip Notification sent to Participants</t>
  </si>
  <si>
    <t>Reminder to Participants who have not accessed their individual recognition clip</t>
  </si>
  <si>
    <t>Second Reminder to Participants who have not accessed their individual recognition clip</t>
  </si>
  <si>
    <t>Timelines are estimated based on a typical production workflow.  Special circumstances may apply.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</si>
</sst>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164" fontId="1" fillId="2" borderId="4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164" fontId="0" fillId="0" borderId="4" xfId="0" applyNumberFormat="1" applyFill="1" applyBorder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/>
    </xf>
    <xf numFmtId="164" fontId="0" fillId="0" borderId="4" xfId="0" applyNumberFormat="1" applyFont="1" applyFill="1" applyBorder="1" applyAlignment="1" applyProtection="1">
      <alignment horizontal="center"/>
    </xf>
    <xf numFmtId="0" fontId="0" fillId="0" borderId="0" xfId="0" applyProtection="1"/>
    <xf numFmtId="164" fontId="3" fillId="0" borderId="2" xfId="0" applyNumberFormat="1" applyFont="1" applyBorder="1" applyAlignment="1" applyProtection="1">
      <alignment horizontal="left"/>
    </xf>
    <xf numFmtId="164" fontId="0" fillId="0" borderId="0" xfId="0" applyNumberFormat="1" applyBorder="1" applyProtection="1"/>
    <xf numFmtId="0" fontId="0" fillId="0" borderId="0" xfId="0" applyFill="1" applyBorder="1" applyProtection="1"/>
    <xf numFmtId="0" fontId="7" fillId="0" borderId="5" xfId="0" applyFont="1" applyFill="1" applyBorder="1" applyAlignment="1" applyProtection="1">
      <alignment horizontal="left"/>
    </xf>
    <xf numFmtId="164" fontId="1" fillId="2" borderId="3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0" fillId="0" borderId="3" xfId="0" applyNumberFormat="1" applyBorder="1" applyProtection="1"/>
    <xf numFmtId="0" fontId="0" fillId="0" borderId="0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0" fillId="3" borderId="3" xfId="0" applyNumberFormat="1" applyFill="1" applyBorder="1" applyProtection="1"/>
    <xf numFmtId="0" fontId="6" fillId="3" borderId="0" xfId="0" applyFont="1" applyFill="1" applyBorder="1" applyProtection="1"/>
    <xf numFmtId="164" fontId="6" fillId="3" borderId="4" xfId="0" applyNumberFormat="1" applyFont="1" applyFill="1" applyBorder="1" applyAlignment="1" applyProtection="1">
      <alignment horizontal="center"/>
    </xf>
    <xf numFmtId="0" fontId="0" fillId="3" borderId="0" xfId="0" applyFill="1" applyBorder="1" applyProtection="1"/>
    <xf numFmtId="164" fontId="0" fillId="3" borderId="4" xfId="0" applyNumberFormat="1" applyFill="1" applyBorder="1" applyAlignment="1" applyProtection="1">
      <alignment horizontal="center"/>
    </xf>
    <xf numFmtId="0" fontId="5" fillId="3" borderId="0" xfId="0" applyFont="1" applyFill="1" applyBorder="1" applyProtection="1"/>
    <xf numFmtId="164" fontId="0" fillId="3" borderId="4" xfId="0" applyNumberFormat="1" applyFont="1" applyFill="1" applyBorder="1" applyAlignment="1" applyProtection="1">
      <alignment horizontal="center"/>
    </xf>
    <xf numFmtId="164" fontId="0" fillId="3" borderId="6" xfId="0" applyNumberFormat="1" applyFill="1" applyBorder="1" applyProtection="1"/>
    <xf numFmtId="0" fontId="0" fillId="3" borderId="7" xfId="0" applyFill="1" applyBorder="1" applyProtection="1"/>
    <xf numFmtId="164" fontId="0" fillId="3" borderId="8" xfId="0" applyNumberFormat="1" applyFill="1" applyBorder="1" applyAlignment="1" applyProtection="1">
      <alignment horizontal="center"/>
    </xf>
    <xf numFmtId="16" fontId="7" fillId="0" borderId="1" xfId="0" applyNumberFormat="1" applyFont="1" applyBorder="1" applyProtection="1">
      <protection locked="0"/>
    </xf>
    <xf numFmtId="164" fontId="0" fillId="3" borderId="0" xfId="0" applyNumberFormat="1" applyFill="1" applyBorder="1" applyProtection="1"/>
    <xf numFmtId="164" fontId="0" fillId="3" borderId="7" xfId="0" applyNumberFormat="1" applyFill="1" applyBorder="1" applyProtection="1"/>
    <xf numFmtId="16" fontId="7" fillId="0" borderId="5" xfId="0" applyNumberFormat="1" applyFont="1" applyBorder="1" applyProtection="1"/>
    <xf numFmtId="0" fontId="4" fillId="0" borderId="7" xfId="0" applyFont="1" applyBorder="1" applyAlignment="1" applyProtection="1">
      <alignment horizontal="center" vertical="top"/>
    </xf>
    <xf numFmtId="0" fontId="5" fillId="0" borderId="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3340103</xdr:colOff>
      <xdr:row>0</xdr:row>
      <xdr:rowOff>828675</xdr:rowOff>
    </xdr:from>
    <xdr:to>
      <xdr:col>5</xdr:col>
      <xdr:colOff>142875</xdr:colOff>
      <xdr:row>6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325EF2-E9C3-4FC8-B63F-B45AB9D12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778" y="1209675"/>
          <a:ext cx="2051047" cy="971549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914400</xdr:colOff>
      <xdr:row>0</xdr:row>
      <xdr:rowOff>215015</xdr:rowOff>
    </xdr:from>
    <xdr:to>
      <xdr:col>4</xdr:col>
      <xdr:colOff>3829050</xdr:colOff>
      <xdr:row>1</xdr:row>
      <xdr:rowOff>150838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BD19C6-90F4-4AA4-925B-0DB8181E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405515"/>
          <a:ext cx="2914650" cy="764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533401</xdr:colOff>
      <xdr:row>0</xdr:row>
      <xdr:rowOff>876228</xdr:rowOff>
    </xdr:from>
    <xdr:to>
      <xdr:col>4</xdr:col>
      <xdr:colOff>1514476</xdr:colOff>
      <xdr:row>5</xdr:row>
      <xdr:rowOff>133349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7603AC-DFFD-4DD5-B201-5C53899F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1" y="1257228"/>
          <a:ext cx="2076450" cy="895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85726</xdr:colOff>
      <xdr:row>7</xdr:row>
      <xdr:rowOff>180975</xdr:rowOff>
    </xdr:from>
    <xdr:to>
      <xdr:col>4</xdr:col>
      <xdr:colOff>352425</xdr:colOff>
      <xdr:row>7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C717CDA5-0499-4032-BA3A-05E8D20261E2}"/>
            </a:ext>
          </a:extLst>
        </xdr:cNvPr>
        <xdr:cNvCxnSpPr/>
      </xdr:nvCxnSpPr>
      <xdr:spPr>
        <a:xfrm flipH="1">
          <a:off x="1609726" y="2924175"/>
          <a:ext cx="266699" cy="0"/>
        </a:xfrm>
        <a:prstGeom prst="straightConnector1">
          <a:avLst/>
        </a:prstGeom>
        <a:ln w="28575">
          <a:headEnd w="lg" len="me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8"/>
  <sheetViews>
    <sheetView showGridLines="0" tabSelected="1" workbookViewId="0">
      <selection activeCell="C8" sqref="C8"/>
    </sheetView>
  </sheetViews>
  <sheetFormatPr defaultRowHeight="15" x14ac:dyDescent="0.25"/>
  <cols>
    <col min="1" max="1" width="9.140625" style="1"/>
    <col min="2" max="2" width="8.42578125" style="6" hidden="1" customWidth="1"/>
    <col min="3" max="3" width="14.7109375" style="1" customWidth="1"/>
    <col min="4" max="4" width="1.7109375" style="1" customWidth="1"/>
    <col min="5" max="5" width="78.7109375" style="1" customWidth="1"/>
    <col min="6" max="6" width="11.28515625" style="6" customWidth="1"/>
    <col min="7" max="7" width="9.140625" style="1" customWidth="1"/>
    <col min="8" max="8" width="9.140625" style="2" customWidth="1"/>
    <col min="9" max="10" width="9.140625" style="1"/>
    <col min="11" max="11" width="36.42578125" style="1" customWidth="1"/>
    <col min="12" max="16384" width="9.140625" style="1"/>
  </cols>
  <sheetData>
    <row r="1" spans="2:8" ht="65.25" customHeight="1" x14ac:dyDescent="0.25"/>
    <row r="4" spans="2:8" x14ac:dyDescent="0.25">
      <c r="E4" s="11"/>
    </row>
    <row r="5" spans="2:8" x14ac:dyDescent="0.25">
      <c r="H5" s="11"/>
    </row>
    <row r="7" spans="2:8" s="3" customFormat="1" ht="26.25" customHeight="1" thickBot="1" x14ac:dyDescent="0.3">
      <c r="B7" s="20"/>
      <c r="C7" s="36" t="s">
        <v>0</v>
      </c>
      <c r="D7" s="36"/>
      <c r="E7" s="36"/>
      <c r="F7" s="36"/>
      <c r="H7" s="4"/>
    </row>
    <row r="8" spans="2:8" ht="24" customHeight="1" thickTop="1" x14ac:dyDescent="0.3">
      <c r="C8" s="32">
        <v>44177</v>
      </c>
      <c r="D8" s="35"/>
      <c r="E8" s="15" t="s">
        <v>1</v>
      </c>
      <c r="F8" s="12"/>
    </row>
    <row r="9" spans="2:8" x14ac:dyDescent="0.25">
      <c r="C9" s="16" t="s">
        <v>2</v>
      </c>
      <c r="D9" s="7"/>
      <c r="E9" s="17" t="s">
        <v>3</v>
      </c>
      <c r="F9" s="5" t="s">
        <v>4</v>
      </c>
    </row>
    <row r="10" spans="2:8" x14ac:dyDescent="0.25">
      <c r="B10" s="6">
        <v>-40</v>
      </c>
      <c r="C10" s="18">
        <f>C8-40</f>
        <v>44137</v>
      </c>
      <c r="D10" s="13"/>
      <c r="E10" s="19" t="s">
        <v>5</v>
      </c>
      <c r="F10" s="9" t="s">
        <v>6</v>
      </c>
    </row>
    <row r="11" spans="2:8" x14ac:dyDescent="0.25">
      <c r="B11" s="6">
        <v>-37</v>
      </c>
      <c r="C11" s="22">
        <f>C8-37</f>
        <v>44140</v>
      </c>
      <c r="D11" s="33"/>
      <c r="E11" s="23" t="s">
        <v>7</v>
      </c>
      <c r="F11" s="24" t="s">
        <v>8</v>
      </c>
    </row>
    <row r="12" spans="2:8" x14ac:dyDescent="0.25">
      <c r="B12" s="6">
        <v>-35</v>
      </c>
      <c r="C12" s="18">
        <f>C8-35</f>
        <v>44142</v>
      </c>
      <c r="D12" s="13"/>
      <c r="E12" s="19" t="s">
        <v>9</v>
      </c>
      <c r="F12" s="10" t="s">
        <v>8</v>
      </c>
    </row>
    <row r="13" spans="2:8" x14ac:dyDescent="0.25">
      <c r="B13" s="6">
        <v>-28</v>
      </c>
      <c r="C13" s="22">
        <f>C8-28</f>
        <v>44149</v>
      </c>
      <c r="D13" s="33"/>
      <c r="E13" s="25" t="s">
        <v>10</v>
      </c>
      <c r="F13" s="26" t="s">
        <v>8</v>
      </c>
    </row>
    <row r="14" spans="2:8" x14ac:dyDescent="0.25">
      <c r="B14" s="21">
        <v>-25</v>
      </c>
      <c r="C14" s="18">
        <f>C8-25</f>
        <v>44152</v>
      </c>
      <c r="D14" s="13"/>
      <c r="E14" s="14" t="s">
        <v>11</v>
      </c>
      <c r="F14" s="8" t="s">
        <v>12</v>
      </c>
      <c r="G14" s="14"/>
    </row>
    <row r="15" spans="2:8" x14ac:dyDescent="0.25">
      <c r="B15" s="21">
        <v>-16</v>
      </c>
      <c r="C15" s="22">
        <f>C8-16</f>
        <v>44161</v>
      </c>
      <c r="D15" s="33"/>
      <c r="E15" s="25" t="s">
        <v>13</v>
      </c>
      <c r="F15" s="26" t="s">
        <v>8</v>
      </c>
      <c r="G15" s="14"/>
    </row>
    <row r="16" spans="2:8" x14ac:dyDescent="0.25">
      <c r="B16" s="21">
        <v>-14</v>
      </c>
      <c r="C16" s="18">
        <f>C8-14</f>
        <v>44163</v>
      </c>
      <c r="D16" s="13"/>
      <c r="E16" s="14" t="s">
        <v>14</v>
      </c>
      <c r="F16" s="8" t="s">
        <v>8</v>
      </c>
      <c r="G16" s="14"/>
    </row>
    <row r="17" spans="2:7" x14ac:dyDescent="0.25">
      <c r="B17" s="21">
        <v>-12</v>
      </c>
      <c r="C17" s="22">
        <f>C8-12</f>
        <v>44165</v>
      </c>
      <c r="D17" s="33"/>
      <c r="E17" s="25" t="s">
        <v>15</v>
      </c>
      <c r="F17" s="26" t="s">
        <v>12</v>
      </c>
      <c r="G17" s="14"/>
    </row>
    <row r="18" spans="2:7" x14ac:dyDescent="0.25">
      <c r="B18" s="21">
        <v>-12</v>
      </c>
      <c r="C18" s="18">
        <f>C8-12</f>
        <v>44165</v>
      </c>
      <c r="D18" s="13"/>
      <c r="E18" s="14" t="s">
        <v>16</v>
      </c>
      <c r="F18" s="8" t="s">
        <v>8</v>
      </c>
      <c r="G18" s="14"/>
    </row>
    <row r="19" spans="2:7" x14ac:dyDescent="0.25">
      <c r="B19" s="21">
        <v>-11</v>
      </c>
      <c r="C19" s="22">
        <f>C8-11</f>
        <v>44166</v>
      </c>
      <c r="D19" s="33"/>
      <c r="E19" s="25" t="s">
        <v>17</v>
      </c>
      <c r="F19" s="26" t="s">
        <v>12</v>
      </c>
      <c r="G19" s="14"/>
    </row>
    <row r="20" spans="2:7" x14ac:dyDescent="0.25">
      <c r="B20" s="21">
        <v>-10</v>
      </c>
      <c r="C20" s="18">
        <f>C8-10</f>
        <v>44167</v>
      </c>
      <c r="D20" s="13"/>
      <c r="E20" s="14" t="s">
        <v>18</v>
      </c>
      <c r="F20" s="8" t="s">
        <v>12</v>
      </c>
      <c r="G20" s="14"/>
    </row>
    <row r="21" spans="2:7" x14ac:dyDescent="0.25">
      <c r="B21" s="21">
        <v>-9</v>
      </c>
      <c r="C21" s="22">
        <f>C8-9</f>
        <v>44168</v>
      </c>
      <c r="D21" s="33"/>
      <c r="E21" s="25" t="s">
        <v>19</v>
      </c>
      <c r="F21" s="26" t="s">
        <v>8</v>
      </c>
      <c r="G21" s="14"/>
    </row>
    <row r="22" spans="2:7" x14ac:dyDescent="0.25">
      <c r="B22" s="21">
        <v>-5</v>
      </c>
      <c r="C22" s="18">
        <f>C8-5</f>
        <v>44172</v>
      </c>
      <c r="D22" s="13"/>
      <c r="E22" s="14" t="s">
        <v>20</v>
      </c>
      <c r="F22" s="8" t="s">
        <v>12</v>
      </c>
      <c r="G22" s="14"/>
    </row>
    <row r="23" spans="2:7" x14ac:dyDescent="0.25">
      <c r="B23" s="21">
        <v>-1</v>
      </c>
      <c r="C23" s="22">
        <f>C8-1</f>
        <v>44176</v>
      </c>
      <c r="D23" s="33"/>
      <c r="E23" s="25" t="s">
        <v>21</v>
      </c>
      <c r="F23" s="26" t="s">
        <v>12</v>
      </c>
      <c r="G23" s="14"/>
    </row>
    <row r="24" spans="2:7" x14ac:dyDescent="0.25">
      <c r="B24" s="21">
        <v>-1</v>
      </c>
      <c r="C24" s="18">
        <f>C8-1</f>
        <v>44176</v>
      </c>
      <c r="D24" s="13"/>
      <c r="E24" s="14" t="s">
        <v>22</v>
      </c>
      <c r="F24" s="8" t="s">
        <v>12</v>
      </c>
      <c r="G24" s="14"/>
    </row>
    <row r="25" spans="2:7" x14ac:dyDescent="0.25">
      <c r="B25" s="21">
        <v>0</v>
      </c>
      <c r="C25" s="22">
        <f>C8</f>
        <v>44177</v>
      </c>
      <c r="D25" s="33"/>
      <c r="E25" s="27" t="s">
        <v>23</v>
      </c>
      <c r="F25" s="28" t="s">
        <v>12</v>
      </c>
      <c r="G25" s="14"/>
    </row>
    <row r="26" spans="2:7" x14ac:dyDescent="0.25">
      <c r="B26" s="21">
        <v>4</v>
      </c>
      <c r="C26" s="18">
        <f>C8+4</f>
        <v>44181</v>
      </c>
      <c r="D26" s="13"/>
      <c r="E26" s="14" t="s">
        <v>24</v>
      </c>
      <c r="F26" s="8" t="s">
        <v>12</v>
      </c>
      <c r="G26" s="14"/>
    </row>
    <row r="27" spans="2:7" ht="15.75" thickBot="1" x14ac:dyDescent="0.3">
      <c r="B27" s="21">
        <v>8</v>
      </c>
      <c r="C27" s="29">
        <f>C8+8</f>
        <v>44185</v>
      </c>
      <c r="D27" s="34"/>
      <c r="E27" s="30" t="s">
        <v>25</v>
      </c>
      <c r="F27" s="31" t="s">
        <v>12</v>
      </c>
      <c r="G27" s="14"/>
    </row>
    <row r="28" spans="2:7" ht="23.25" customHeight="1" thickTop="1" x14ac:dyDescent="0.25">
      <c r="C28" s="37" t="s">
        <v>26</v>
      </c>
      <c r="D28" s="38"/>
      <c r="E28" s="38"/>
      <c r="F28" s="37"/>
    </row>
  </sheetData>
  <sheetProtection algorithmName="SHA-512" hashValue="kns6rIgO3ZtvMwbv1+POdantEPPqhqddCjLNohVGLC1BXQHsCAOBDdSghVVH7NRariSFna/5NbZ1fRW3ePQvwg==" saltValue="V2WQvY78EJPhNdE+m0cnjw==" spinCount="100000" sheet="1" selectLockedCells="1"/>
  <mergeCells count="2">
    <mergeCell ref="C7:F7"/>
    <mergeCell ref="C28:F28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8B1603BE34EE4294E3A237BFB524F8" ma:contentTypeVersion="12" ma:contentTypeDescription="Create a new document." ma:contentTypeScope="" ma:versionID="c4e172292eaa22fb8cb7efded40411d3">
  <xsd:schema xmlns:xsd="http://www.w3.org/2001/XMLSchema" xmlns:xs="http://www.w3.org/2001/XMLSchema" xmlns:p="http://schemas.microsoft.com/office/2006/metadata/properties" xmlns:ns2="6c232d9b-7c3f-4de5-a873-e35a02510360" xmlns:ns3="0d7005f1-a0d4-44e9-a4fd-8445e021766b" targetNamespace="http://schemas.microsoft.com/office/2006/metadata/properties" ma:root="true" ma:fieldsID="f5634d41775a62a9fedcffef1031b3cd" ns2:_="" ns3:_="">
    <xsd:import namespace="6c232d9b-7c3f-4de5-a873-e35a02510360"/>
    <xsd:import namespace="0d7005f1-a0d4-44e9-a4fd-8445e02176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32d9b-7c3f-4de5-a873-e35a025103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005f1-a0d4-44e9-a4fd-8445e02176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d7005f1-a0d4-44e9-a4fd-8445e021766b">
      <UserInfo>
        <DisplayName>Charles Russo</DisplayName>
        <AccountId>43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3671518-BC54-4168-8A48-1AD07EE75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232d9b-7c3f-4de5-a873-e35a02510360"/>
    <ds:schemaRef ds:uri="0d7005f1-a0d4-44e9-a4fd-8445e02176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FA0929-5279-498C-A423-D8A1438F22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1F3061-4BC6-45BA-90F8-B3A815215526}">
  <ds:schemaRefs>
    <ds:schemaRef ds:uri="http://schemas.microsoft.com/office/2006/metadata/properties"/>
    <ds:schemaRef ds:uri="http://schemas.microsoft.com/office/infopath/2007/PartnerControls"/>
    <ds:schemaRef ds:uri="0d7005f1-a0d4-44e9-a4fd-8445e02176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HJ Timeline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 Herland</dc:creator>
  <cp:keywords/>
  <dc:description/>
  <cp:lastModifiedBy>Dona Herland</cp:lastModifiedBy>
  <cp:revision/>
  <dcterms:created xsi:type="dcterms:W3CDTF">2020-03-26T16:15:58Z</dcterms:created>
  <dcterms:modified xsi:type="dcterms:W3CDTF">2020-10-20T00:29:33Z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0x0101006F8B1603BE34EE4294E3A237BFB524F8</vt:lpwstr>
  </property>
</Properties>
</file>